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62913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F81" i="1"/>
  <c r="D47" i="1"/>
  <c r="D62" i="1"/>
  <c r="C47" i="1"/>
  <c r="C62" i="1"/>
  <c r="G81" i="1"/>
</calcChain>
</file>

<file path=xl/sharedStrings.xml><?xml version="1.0" encoding="utf-8"?>
<sst xmlns="http://schemas.openxmlformats.org/spreadsheetml/2006/main" count="133" uniqueCount="130">
  <si>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</si>
  <si>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</si>
  <si>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</si>
  <si>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</si>
  <si>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</si>
  <si>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</si>
  <si>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</si>
  <si>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</si>
  <si>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</si>
  <si>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</si>
  <si>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</si>
  <si>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</si>
  <si>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</si>
  <si>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</si>
  <si>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</si>
  <si>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</si>
  <si>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</si>
  <si>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</si>
  <si>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</si>
  <si>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</si>
  <si>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</si>
  <si>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</si>
  <si>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</si>
  <si>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</si>
  <si>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</si>
  <si>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</si>
  <si>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</si>
  <si>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</si>
  <si>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</si>
  <si>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</si>
  <si>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</si>
  <si>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</si>
  <si>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</si>
  <si>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</si>
  <si>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</si>
  <si>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</si>
  <si>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</si>
  <si>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</si>
  <si>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</si>
  <si>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</si>
  <si>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</si>
  <si>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</si>
  <si>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</si>
  <si>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</si>
  <si>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</si>
  <si>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</si>
  <si>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</si>
  <si>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</si>
  <si>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</si>
  <si>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</si>
  <si>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</si>
  <si>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</si>
  <si>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</si>
  <si>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</si>
  <si>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</si>
  <si>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</si>
  <si>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</si>
  <si>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</si>
  <si>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</si>
  <si>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</si>
  <si>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</si>
  <si>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</si>
  <si>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</si>
  <si>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</si>
  <si>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</si>
  <si>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</si>
  <si>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</si>
  <si>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</si>
  <si>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</si>
  <si>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</si>
  <si>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</si>
  <si>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</si>
  <si>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</si>
  <si>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</si>
  <si>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</si>
  <si>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</si>
  <si>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</si>
  <si>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</si>
  <si>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</si>
  <si>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</si>
  <si>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</si>
  <si>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</si>
  <si>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</si>
  <si>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</si>
  <si>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</si>
  <si>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</si>
  <si>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</si>
  <si>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</si>
  <si>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</si>
  <si>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</si>
  <si>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</si>
  <si>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</si>
  <si>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</si>
  <si>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</si>
  <si>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</si>
  <si>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</si>
  <si>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</si>
  <si>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</si>
  <si>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</si>
  <si>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</si>
  <si>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</si>
  <si>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</si>
  <si>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</si>
  <si>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</si>
  <si>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</si>
  <si>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</si>
  <si>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</si>
  <si>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</si>
  <si>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</si>
  <si>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</si>
  <si>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</si>
  <si>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</si>
  <si>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</si>
  <si>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</si>
  <si>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</si>
  <si>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</si>
  <si>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</si>
  <si>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</si>
  <si>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</si>
  <si>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</si>
  <si>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MUNICIPIO DE SAN FELIPE ORIZATLAN (a)</t>
  </si>
  <si>
    <t>Al 31 de diciembre de 2025 y al 31 de Marzo de 2026 (b)</t>
  </si>
  <si>
    <t>2026 (d)</t>
  </si>
  <si>
    <t>31 de diciembre de 2025 (e)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</si>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</sst>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tabSelected="1" zoomScaleNormal="100" workbookViewId="0">
      <pane ySplit="6" topLeftCell="A7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34" t="s">
        <v>120</v>
      </c>
      <c r="C2" s="35"/>
      <c r="D2" s="35"/>
      <c r="E2" s="35"/>
      <c r="F2" s="35"/>
      <c r="G2" s="36"/>
    </row>
    <row r="3" spans="2:7" x14ac:dyDescent="0.2">
      <c r="B3" s="37" t="s">
        <v>0</v>
      </c>
      <c r="C3" s="38"/>
      <c r="D3" s="38"/>
      <c r="E3" s="38"/>
      <c r="F3" s="38"/>
      <c r="G3" s="39"/>
    </row>
    <row r="4" spans="2:7" x14ac:dyDescent="0.2">
      <c r="B4" s="37" t="s">
        <v>121</v>
      </c>
      <c r="C4" s="38"/>
      <c r="D4" s="38"/>
      <c r="E4" s="38"/>
      <c r="F4" s="38"/>
      <c r="G4" s="39"/>
    </row>
    <row r="5" spans="2:7" ht="13.5" thickBot="1" x14ac:dyDescent="0.25">
      <c r="B5" s="40" t="s">
        <v>1</v>
      </c>
      <c r="C5" s="41"/>
      <c r="D5" s="41"/>
      <c r="E5" s="41"/>
      <c r="F5" s="41"/>
      <c r="G5" s="42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46904621.93</v>
      </c>
      <c r="D9" s="9">
        <f>SUM(D10:D16)</f>
        <v>37799953.740000002</v>
      </c>
      <c r="E9" s="11" t="s">
        <v>8</v>
      </c>
      <c r="F9" s="9">
        <f>SUM(F10:F18)</f>
        <v>7147067.6699999999</v>
      </c>
      <c r="G9" s="9">
        <f>SUM(G10:G18)</f>
        <v>53437442.060000002</v>
      </c>
    </row>
    <row r="10" spans="2:7" x14ac:dyDescent="0.2">
      <c r="B10" s="12" t="s">
        <v>9</v>
      </c>
      <c r="C10" s="9">
        <v>1712708</v>
      </c>
      <c r="D10" s="9">
        <v>2016915.11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45191913.93</v>
      </c>
      <c r="D11" s="9">
        <v>35783038.630000003</v>
      </c>
      <c r="E11" s="13" t="s">
        <v>12</v>
      </c>
      <c r="F11" s="9">
        <v>397559.01</v>
      </c>
      <c r="G11" s="9">
        <v>434092.96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130802.52</v>
      </c>
      <c r="G12" s="9">
        <v>44100129.560000002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77479.86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433664.69</v>
      </c>
      <c r="G16" s="9">
        <v>1491752.14</v>
      </c>
    </row>
    <row r="17" spans="2:7" x14ac:dyDescent="0.2">
      <c r="B17" s="10" t="s">
        <v>23</v>
      </c>
      <c r="C17" s="9">
        <f>SUM(C18:C24)</f>
        <v>633012.85</v>
      </c>
      <c r="D17" s="9">
        <f>SUM(D18:D24)</f>
        <v>744250.85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6185041.4500000002</v>
      </c>
      <c r="G18" s="9">
        <v>7333987.54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244012.85</v>
      </c>
      <c r="D20" s="9">
        <v>355250.85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389000</v>
      </c>
      <c r="D22" s="9">
        <v>389000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1869623.04</v>
      </c>
      <c r="D25" s="9">
        <f>SUM(D26:D30)</f>
        <v>14760906.76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1869623.04</v>
      </c>
      <c r="D29" s="9">
        <v>14760906.76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4082.52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49411340.340000004</v>
      </c>
      <c r="D47" s="9">
        <f>D9+D17+D25+D31+D37+D38+D41</f>
        <v>53305111.350000001</v>
      </c>
      <c r="E47" s="8" t="s">
        <v>82</v>
      </c>
      <c r="F47" s="9">
        <f>F9+F19+F23+F26+F27+F31+F38+F42</f>
        <v>7147067.6699999999</v>
      </c>
      <c r="G47" s="9">
        <f>G9+G19+G23+G26+G27+G31+G38+G42</f>
        <v>53437442.060000002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767749600.75</v>
      </c>
      <c r="D52" s="9">
        <v>782196858.52999997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31938573</v>
      </c>
      <c r="D53" s="9">
        <v>31742462.300000001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95068.52</v>
      </c>
      <c r="D54" s="9">
        <v>95068.52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-11430330.029999999</v>
      </c>
      <c r="D55" s="9">
        <v>-11430330.029999999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7147067.6699999999</v>
      </c>
      <c r="G59" s="9">
        <f>G47+G57</f>
        <v>53437442.060000002</v>
      </c>
    </row>
    <row r="60" spans="2:7" ht="25.5" x14ac:dyDescent="0.2">
      <c r="B60" s="6" t="s">
        <v>102</v>
      </c>
      <c r="C60" s="9">
        <f>SUM(C50:C58)</f>
        <v>788352912.24000001</v>
      </c>
      <c r="D60" s="9">
        <f>SUM(D50:D58)</f>
        <v>802604059.31999993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837764252.58000004</v>
      </c>
      <c r="D62" s="9">
        <f>D47+D60</f>
        <v>855909170.66999996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6339633.6299999999</v>
      </c>
      <c r="G63" s="9">
        <f>SUM(G64:G66)</f>
        <v>6339633.6299999999</v>
      </c>
    </row>
    <row r="64" spans="2:7" x14ac:dyDescent="0.2">
      <c r="B64" s="10"/>
      <c r="C64" s="9"/>
      <c r="D64" s="9"/>
      <c r="E64" s="11" t="s">
        <v>106</v>
      </c>
      <c r="F64" s="9">
        <v>6339633.6299999999</v>
      </c>
      <c r="G64" s="9">
        <v>6339633.6299999999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824277551.28000009</v>
      </c>
      <c r="G68" s="9">
        <f>SUM(G69:G73)</f>
        <v>796132094.98000002</v>
      </c>
    </row>
    <row r="69" spans="2:7" x14ac:dyDescent="0.2">
      <c r="B69" s="10"/>
      <c r="C69" s="9"/>
      <c r="D69" s="9"/>
      <c r="E69" s="11" t="s">
        <v>119</v>
      </c>
      <c r="F69" s="9">
        <v>42592714.079999998</v>
      </c>
      <c r="G69" s="9">
        <v>118550363.44</v>
      </c>
    </row>
    <row r="70" spans="2:7" x14ac:dyDescent="0.2">
      <c r="B70" s="10"/>
      <c r="C70" s="9"/>
      <c r="D70" s="9"/>
      <c r="E70" s="11" t="s">
        <v>110</v>
      </c>
      <c r="F70" s="9">
        <v>781684837.20000005</v>
      </c>
      <c r="G70" s="9">
        <v>677581731.53999996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113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830617184.91000009</v>
      </c>
      <c r="G79" s="9">
        <f>G63+G68+G75</f>
        <v>802471728.61000001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837764252.58000004</v>
      </c>
      <c r="G81" s="9">
        <f>G59+G79</f>
        <v>855909170.67000008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2"/>
      <c r="C85" s="32"/>
      <c r="E85" s="32"/>
      <c r="F85" s="32"/>
    </row>
    <row r="86" spans="2:7" ht="15" customHeight="1" x14ac:dyDescent="0.25">
      <c r="B86" s="27" t="s">
        <v>124</v>
      </c>
      <c r="C86" s="28"/>
      <c r="E86" s="27" t="s">
        <v>126</v>
      </c>
      <c r="F86" s="28"/>
    </row>
    <row r="87" spans="2:7" ht="15" customHeight="1" x14ac:dyDescent="0.25">
      <c r="B87" s="29" t="s">
        <v>125</v>
      </c>
      <c r="C87" s="30"/>
      <c r="E87" s="29" t="s">
        <v>127</v>
      </c>
      <c r="F87" s="30"/>
    </row>
    <row r="88" spans="2:7" ht="30" customHeight="1" x14ac:dyDescent="0.2">
      <c r="B88" s="32"/>
      <c r="C88" s="32"/>
      <c r="E88" s="33"/>
      <c r="F88" s="33"/>
    </row>
    <row r="89" spans="2:7" s="20" customFormat="1" ht="15" customHeight="1" x14ac:dyDescent="0.25">
      <c r="B89" s="27" t="s">
        <v>128</v>
      </c>
      <c r="C89" s="28"/>
      <c r="D89" s="21"/>
      <c r="E89" s="31"/>
      <c r="F89" s="30"/>
      <c r="G89" s="21"/>
    </row>
    <row r="90" spans="2:7" s="22" customFormat="1" ht="21.95" customHeight="1" x14ac:dyDescent="0.2">
      <c r="B90" s="25" t="s">
        <v>129</v>
      </c>
      <c r="C90" s="25"/>
      <c r="D90" s="23"/>
      <c r="E90" s="25"/>
      <c r="F90" s="25"/>
      <c r="G90" s="23"/>
    </row>
    <row r="91" spans="2:7" s="22" customFormat="1" ht="21.95" customHeight="1" x14ac:dyDescent="0.2">
      <c r="B91" s="24"/>
      <c r="C91" s="24"/>
      <c r="D91" s="23"/>
      <c r="E91" s="24"/>
      <c r="F91" s="24"/>
      <c r="G91" s="23"/>
    </row>
    <row r="92" spans="2:7" s="22" customFormat="1" ht="15" customHeight="1" x14ac:dyDescent="0.2">
      <c r="B92" s="25"/>
      <c r="C92" s="26"/>
      <c r="D92" s="23"/>
      <c r="E92" s="25"/>
      <c r="F92" s="26"/>
      <c r="G92" s="23"/>
    </row>
    <row r="93" spans="2:7" s="22" customFormat="1" ht="21.95" customHeight="1" x14ac:dyDescent="0.2">
      <c r="B93" s="25"/>
      <c r="C93" s="26"/>
      <c r="D93" s="23"/>
      <c r="E93" s="25"/>
      <c r="F93" s="26"/>
      <c r="G93" s="23"/>
    </row>
  </sheetData>
  <mergeCells count="20">
    <mergeCell ref="B2:G2"/>
    <mergeCell ref="B3:G3"/>
    <mergeCell ref="B4:G4"/>
    <mergeCell ref="B5:G5"/>
    <mergeCell ref="B85:C85"/>
    <mergeCell ref="E85:F85"/>
    <mergeCell ref="B86:C86"/>
    <mergeCell ref="B87:C87"/>
    <mergeCell ref="E86:F86"/>
    <mergeCell ref="E87:F87"/>
    <mergeCell ref="B89:C89"/>
    <mergeCell ref="E89:F89"/>
    <mergeCell ref="B88:C88"/>
    <mergeCell ref="E88:F88"/>
    <mergeCell ref="B90:C90"/>
    <mergeCell ref="E90:F90"/>
    <mergeCell ref="B92:C92"/>
    <mergeCell ref="E92:F92"/>
    <mergeCell ref="B93:C93"/>
    <mergeCell ref="E93:F93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2016-12-20T19:33:34Z</cp:lastPrinted>
  <dcterms:created xsi:type="dcterms:W3CDTF">2016-10-11T18:36:49Z</dcterms:created>
  <dcterms:modified xsi:type="dcterms:W3CDTF">2026-04-17T17:46:25Z</dcterms:modified>
</cp:coreProperties>
</file>