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<sst xmlns="http://schemas.openxmlformats.org/spreadsheetml/2006/main" count="127" uniqueCount="124">
  <si>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</si>
  <si>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</si>
  <si>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</si>
  <si>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</si>
  <si>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</si>
  <si>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</si>
  <si>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</si>
  <si>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</si>
  <si>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</si>
  <si>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</si>
  <si>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</si>
  <si>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</si>
  <si>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</si>
  <si>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</si>
  <si>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</si>
  <si>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</si>
  <si>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</si>
  <si>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</si>
  <si>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</si>
  <si>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</si>
  <si>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</si>
  <si>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</si>
  <si>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</si>
  <si>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</si>
  <si>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</si>
  <si>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</si>
  <si>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</si>
  <si>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</si>
  <si>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</si>
  <si>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</si>
  <si>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</si>
  <si>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</si>
  <si>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</si>
  <si>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</si>
  <si>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</si>
  <si>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</si>
  <si>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</si>
  <si>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</si>
  <si>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</si>
  <si>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</si>
  <si>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</si>
  <si>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</si>
  <si>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</si>
  <si>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</si>
  <si>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</si>
  <si>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</si>
  <si>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</si>
  <si>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</si>
  <si>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</si>
  <si>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</si>
  <si>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</si>
  <si>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</si>
  <si>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</si>
  <si>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</si>
  <si>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</si>
  <si>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</si>
  <si>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</si>
  <si>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</si>
  <si>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</si>
  <si>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</si>
  <si>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</si>
  <si>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</si>
  <si>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</si>
  <si>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</si>
  <si>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</si>
  <si>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</si>
  <si>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</si>
  <si>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</si>
  <si>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</si>
  <si>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</si>
  <si>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</si>
  <si>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</si>
  <si>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</si>
  <si>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</si>
  <si>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</si>
  <si>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</si>
  <si>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</si>
  <si>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</si>
  <si>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</si>
  <si>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</si>
  <si>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</si>
  <si>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</si>
  <si>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</si>
  <si>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</si>
  <si>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</si>
  <si>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</si>
  <si>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</si>
  <si>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</si>
  <si>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</si>
  <si>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</si>
  <si>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</si>
  <si>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</si>
  <si>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</si>
  <si>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</si>
  <si>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</si>
  <si>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</si>
  <si>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</si>
  <si>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</si>
  <si>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</si>
  <si>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</si>
  <si>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</si>
  <si>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</si>
  <si>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</si>
  <si>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</si>
  <si>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</si>
  <si>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</si>
  <si>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</si>
  <si>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</si>
  <si>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</si>
  <si>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</si>
  <si>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</si>
  <si>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</si>
  <si>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</si>
  <si>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</si>
  <si>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</si>
  <si>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</si>
  <si>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</si>
  <si>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</si>
  <si>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</si>
  <si>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</si>
  <si>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SAN FELIPE ORIZATLAN (a)</t>
  </si>
  <si>
    <t>Al 31 de diciembre de 2017 y al 28 de Febrero de 2018 (b)</t>
  </si>
  <si>
    <t>2018 (d)</t>
  </si>
  <si>
    <t>31 de diciembre de 2017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</si>
</sst>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42818683.59</v>
      </c>
      <c r="D9" s="9">
        <f>SUM(D10:D16)</f>
        <v>25972446.77</v>
      </c>
      <c r="E9" s="11" t="s">
        <v>8</v>
      </c>
      <c r="F9" s="9">
        <f>SUM(F10:F18)</f>
        <v>20260480.32</v>
      </c>
      <c r="G9" s="9">
        <f>SUM(G10:G18)</f>
        <v>24161552.580000002</v>
      </c>
    </row>
    <row r="10" spans="2:7" ht="12.75">
      <c r="B10" s="12" t="s">
        <v>9</v>
      </c>
      <c r="C10" s="9">
        <v>42243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42776440.59</v>
      </c>
      <c r="D11" s="9">
        <v>25972446.77</v>
      </c>
      <c r="E11" s="13" t="s">
        <v>12</v>
      </c>
      <c r="F11" s="9">
        <v>1129431.26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18789581.91</v>
      </c>
      <c r="G12" s="9">
        <v>23946519.78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341467.15</v>
      </c>
      <c r="G16" s="9">
        <v>215032.8</v>
      </c>
    </row>
    <row r="17" spans="2:7" ht="12.75">
      <c r="B17" s="10" t="s">
        <v>23</v>
      </c>
      <c r="C17" s="9">
        <f>SUM(C18:C24)</f>
        <v>20546</v>
      </c>
      <c r="D17" s="9">
        <f>SUM(D18:D24)</f>
        <v>45968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20546</v>
      </c>
      <c r="D19" s="9">
        <v>45968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0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6869108.58</v>
      </c>
      <c r="D25" s="9">
        <f>SUM(D26:D30)</f>
        <v>8666873.08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6869108.58</v>
      </c>
      <c r="D29" s="9">
        <v>8666873.08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49708338.17</v>
      </c>
      <c r="D47" s="9">
        <f>D9+D17+D25+D31+D37+D38+D41</f>
        <v>34685287.85</v>
      </c>
      <c r="E47" s="8" t="s">
        <v>82</v>
      </c>
      <c r="F47" s="9">
        <f>F9+F19+F23+F26+F27+F31+F38+F42</f>
        <v>20260480.32</v>
      </c>
      <c r="G47" s="9">
        <f>G9+G19+G23+G26+G27+G31+G38+G42</f>
        <v>24161552.580000002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202046914.04</v>
      </c>
      <c r="D52" s="9">
        <v>200971697.75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7386953.83</v>
      </c>
      <c r="D53" s="9">
        <v>7386953.83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46532.99</v>
      </c>
      <c r="D54" s="9">
        <v>46532.99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20260480.32</v>
      </c>
      <c r="G59" s="9">
        <f>G47+G57</f>
        <v>24161552.580000002</v>
      </c>
    </row>
    <row r="60" spans="2:7" ht="25.5">
      <c r="B60" s="6" t="s">
        <v>102</v>
      </c>
      <c r="C60" s="9">
        <f>SUM(C50:C58)</f>
        <v>209480400.86</v>
      </c>
      <c r="D60" s="9">
        <f>SUM(D50:D58)</f>
        <v>208405184.57000002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259188739.03000003</v>
      </c>
      <c r="D62" s="9">
        <f>D47+D60</f>
        <v>243090472.42000002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7996697.05</v>
      </c>
      <c r="G63" s="9">
        <f>SUM(G64:G66)</f>
        <v>7996697.05</v>
      </c>
    </row>
    <row r="64" spans="2:7" ht="12.75">
      <c r="B64" s="10"/>
      <c r="C64" s="9"/>
      <c r="D64" s="9"/>
      <c r="E64" s="11" t="s">
        <v>106</v>
      </c>
      <c r="F64" s="9">
        <v>7996697.05</v>
      </c>
      <c r="G64" s="9">
        <v>7996697.05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230931561.66</v>
      </c>
      <c r="G68" s="9">
        <f>SUM(G69:G73)</f>
        <v>210932222.79000002</v>
      </c>
    </row>
    <row r="69" spans="2:7" ht="12.75">
      <c r="B69" s="10"/>
      <c r="C69" s="9"/>
      <c r="D69" s="9"/>
      <c r="E69" s="11" t="s">
        <v>110</v>
      </c>
      <c r="F69" s="9">
        <v>19999338.87</v>
      </c>
      <c r="G69" s="9">
        <v>111127825.95</v>
      </c>
    </row>
    <row r="70" spans="2:7" ht="12.75">
      <c r="B70" s="10"/>
      <c r="C70" s="9"/>
      <c r="D70" s="9"/>
      <c r="E70" s="11" t="s">
        <v>111</v>
      </c>
      <c r="F70" s="9">
        <v>210932222.79</v>
      </c>
      <c r="G70" s="9">
        <v>99804396.84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238928258.71</v>
      </c>
      <c r="G79" s="9">
        <f>G63+G68+G75</f>
        <v>218928919.84000003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259188739.03</v>
      </c>
      <c r="G81" s="9">
        <f>G59+G79</f>
        <v>243090472.42000005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CP FRANKY</cp:lastModifiedBy>
  <cp:lastPrinted>2016-12-20T19:33:34Z</cp:lastPrinted>
  <dcterms:created xsi:type="dcterms:W3CDTF">2016-10-11T18:36:49Z</dcterms:created>
  <dcterms:modified xsi:type="dcterms:W3CDTF">2018-04-09T04:53:19Z</dcterms:modified>
  <cp:category/>
  <cp:version/>
  <cp:contentType/>
  <cp:contentStatus/>
</cp:coreProperties>
</file>